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479EB13D-E7CC-4AEA-B57A-2669AD337A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L37" i="1" l="1"/>
  <c r="L62" i="1"/>
  <c r="L57" i="1"/>
  <c r="L69" i="1"/>
  <c r="L68" i="1"/>
  <c r="L52" i="1"/>
  <c r="L59" i="1"/>
  <c r="L42" i="1"/>
  <c r="L66" i="1"/>
  <c r="L53" i="1"/>
  <c r="L77" i="1"/>
  <c r="L67" i="1"/>
  <c r="K37" i="1"/>
  <c r="K47" i="1"/>
  <c r="L47" i="1" s="1"/>
  <c r="K51" i="1"/>
  <c r="L51" i="1" s="1"/>
  <c r="K53" i="1"/>
  <c r="K55" i="1"/>
  <c r="L55" i="1" s="1"/>
  <c r="K57" i="1"/>
  <c r="K59" i="1"/>
  <c r="K61" i="1"/>
  <c r="L61" i="1" s="1"/>
  <c r="K63" i="1"/>
  <c r="L63" i="1" s="1"/>
  <c r="K65" i="1"/>
  <c r="L65" i="1" s="1"/>
  <c r="K67" i="1"/>
  <c r="K69" i="1"/>
  <c r="K71" i="1"/>
  <c r="L71" i="1" s="1"/>
  <c r="K73" i="1"/>
  <c r="L73" i="1" s="1"/>
  <c r="K75" i="1"/>
  <c r="L75" i="1" s="1"/>
  <c r="K77" i="1"/>
  <c r="K79" i="1"/>
  <c r="L79" i="1" s="1"/>
  <c r="K81" i="1"/>
  <c r="L81" i="1" s="1"/>
  <c r="K83" i="1"/>
  <c r="L83" i="1" s="1"/>
  <c r="K85" i="1"/>
  <c r="L85" i="1" s="1"/>
  <c r="F87" i="1"/>
  <c r="K32" i="1"/>
  <c r="L32" i="1" s="1"/>
  <c r="K50" i="1"/>
  <c r="L50" i="1" s="1"/>
  <c r="K52" i="1"/>
  <c r="K56" i="1"/>
  <c r="L56" i="1" s="1"/>
  <c r="K58" i="1"/>
  <c r="L58" i="1" s="1"/>
  <c r="K60" i="1"/>
  <c r="L60" i="1" s="1"/>
  <c r="K62" i="1"/>
  <c r="K64" i="1"/>
  <c r="L64" i="1" s="1"/>
  <c r="K66" i="1"/>
  <c r="K68" i="1"/>
  <c r="K70" i="1"/>
  <c r="L70" i="1" s="1"/>
  <c r="K72" i="1"/>
  <c r="L72" i="1" s="1"/>
  <c r="K74" i="1"/>
  <c r="L74" i="1" s="1"/>
  <c r="K76" i="1"/>
  <c r="L76" i="1" s="1"/>
  <c r="K78" i="1"/>
  <c r="L78" i="1" s="1"/>
  <c r="K80" i="1"/>
  <c r="L80" i="1" s="1"/>
  <c r="K82" i="1"/>
  <c r="L82" i="1" s="1"/>
  <c r="K84" i="1"/>
  <c r="L84" i="1" s="1"/>
  <c r="K42" i="1"/>
  <c r="K54" i="1"/>
  <c r="L54" i="1" s="1"/>
  <c r="F88" i="1" l="1"/>
  <c r="B26" i="1" s="1"/>
</calcChain>
</file>

<file path=xl/sharedStrings.xml><?xml version="1.0" encoding="utf-8"?>
<sst xmlns="http://schemas.openxmlformats.org/spreadsheetml/2006/main" count="247" uniqueCount="154">
  <si>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</si>
  <si>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</si>
  <si>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</si>
  <si>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</si>
  <si>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</si>
  <si>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</si>
  <si>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</si>
  <si>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</si>
  <si>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</si>
  <si>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</si>
  <si>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</si>
  <si>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</si>
  <si>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</si>
  <si>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</si>
  <si>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</si>
  <si>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15</t>
  </si>
  <si>
    <t>PORZ-ZRB</t>
  </si>
  <si>
    <t>Porządkowanie zrębów z pozostałości drzewnych - mechaniczne</t>
  </si>
  <si>
    <t>HA</t>
  </si>
  <si>
    <t>21</t>
  </si>
  <si>
    <t>WPOD-BN</t>
  </si>
  <si>
    <t>Wycinanie podszytów i podrostów z pozostawieniem na powierzchni, bez znoszenia i układania w stosy (teren równy lub falisty)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</si>
  <si>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</si>
  <si>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</si>
  <si>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</si>
  <si>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</si>
  <si>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</si>
  <si>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</si>
  <si>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</si>
  <si>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</si>
  <si>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</si>
  <si>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</si>
  <si>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</si>
  <si>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72</t>
  </si>
  <si>
    <t>WYK-PASCZ</t>
  </si>
  <si>
    <t>Wyorywanie bruzd pługiem leśnym na powierzchni pow. 0,50 ha</t>
  </si>
  <si>
    <t>73</t>
  </si>
  <si>
    <t>WYK-PA5CZ</t>
  </si>
  <si>
    <t>Wyorywanie bruzd pługiem leśnym na pow. do 0,50 ha</t>
  </si>
  <si>
    <t>79</t>
  </si>
  <si>
    <t>WYK-FRECZ</t>
  </si>
  <si>
    <t>Przygotowanie gleby frezem w pasy</t>
  </si>
  <si>
    <t>93</t>
  </si>
  <si>
    <t>WYK-DOŁŚS</t>
  </si>
  <si>
    <t>Wykonanie dołków pod sadzonki świdrem ręcznym z napędem spalinowym.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</si>
  <si>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</si>
  <si>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</si>
  <si>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</si>
  <si>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</si>
  <si>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</si>
  <si>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</si>
  <si>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</si>
  <si>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</si>
  <si>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</si>
  <si>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</si>
  <si>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</si>
  <si>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</si>
  <si>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</si>
  <si>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</si>
  <si>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</si>
  <si>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</si>
  <si>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</si>
  <si>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</si>
  <si>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</si>
  <si>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</si>
  <si>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</si>
  <si>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</si>
  <si>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</si>
  <si>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</si>
  <si>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</si>
  <si>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</si>
  <si>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</si>
  <si>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</si>
  <si>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</si>
  <si>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</si>
  <si>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</si>
  <si>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</si>
  <si>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</si>
  <si>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</si>
  <si>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</si>
  <si>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</si>
  <si>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</si>
  <si>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</si>
  <si>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</si>
  <si>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</si>
  <si>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</si>
  <si>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</si>
  <si>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</si>
  <si>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</si>
  <si>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</si>
  <si>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</si>
  <si>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</si>
  <si>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</si>
  <si>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</si>
  <si>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</si>
  <si>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</si>
  <si>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</si>
  <si>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</si>
  <si>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</si>
  <si>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</si>
  <si>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</si>
  <si>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</si>
  <si>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</si>
  <si>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</si>
  <si>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</si>
  <si>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</si>
  <si>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</si>
  <si>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</si>
  <si>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</si>
  <si>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</si>
  <si>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</si>
  <si>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</si>
  <si>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</si>
  <si>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</si>
  <si>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</si>
  <si>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</si>
  <si>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</si>
  <si>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</si>
  <si>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</si>
  <si>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</si>
  <si>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</si>
  <si>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</si>
  <si>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</si>
  <si>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</si>
  <si>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</si>
  <si>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</si>
  <si>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</si>
  <si>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</si>
  <si>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</si>
  <si>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</si>
  <si>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</si>
  <si>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</si>
  <si>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</si>
  <si>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</si>
  <si>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</si>
  <si>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</si>
  <si>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</si>
  <si>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</si>
  <si>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</si>
  <si>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</si>
  <si>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</si>
  <si>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</si>
  <si>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</si>
  <si>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</si>
  <si>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</si>
  <si>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</si>
  <si>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</si>
  <si>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</si>
  <si>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</si>
  <si>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</si>
  <si>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P07 tego zamówienia:</t>
  </si>
  <si>
    <t>105</t>
  </si>
  <si>
    <t>SADZ POP</t>
  </si>
  <si>
    <t>Sadzenie jednolatek i wielolatek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</si>
</sst>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>
      <selection activeCell="G76" sqref="G7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1.8554687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125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26"/>
      <c r="C4" s="26"/>
      <c r="D4" s="26"/>
      <c r="E4" s="26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26"/>
      <c r="C6" s="26"/>
      <c r="D6" s="26"/>
      <c r="E6" s="26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26"/>
      <c r="C8" s="26"/>
      <c r="D8" s="26"/>
      <c r="E8" s="26"/>
    </row>
    <row r="9" spans="2:16" s="1" customFormat="1" ht="4.3499999999999996" customHeight="1" x14ac:dyDescent="0.2"/>
    <row r="10" spans="2:16" s="1" customFormat="1" ht="6.95" customHeight="1" x14ac:dyDescent="0.2">
      <c r="B10" s="15" t="s">
        <v>126</v>
      </c>
      <c r="C10" s="15"/>
      <c r="D10" s="15"/>
      <c r="E10" s="15"/>
    </row>
    <row r="11" spans="2:16" s="1" customFormat="1" ht="12.2" customHeight="1" x14ac:dyDescent="0.2">
      <c r="B11" s="15"/>
      <c r="C11" s="15"/>
      <c r="D11" s="15"/>
      <c r="E11" s="15"/>
      <c r="G11" s="12"/>
      <c r="H11" s="38" t="s">
        <v>127</v>
      </c>
      <c r="I11" s="38"/>
      <c r="J11" s="38"/>
      <c r="K11" s="38"/>
      <c r="L11" s="38"/>
      <c r="M11" s="38"/>
      <c r="N11" s="38"/>
      <c r="O11" s="38"/>
    </row>
    <row r="12" spans="2:16" s="1" customFormat="1" ht="7.9" customHeight="1" x14ac:dyDescent="0.2">
      <c r="H12" s="38"/>
      <c r="I12" s="38"/>
      <c r="J12" s="38"/>
      <c r="K12" s="38"/>
      <c r="L12" s="38"/>
      <c r="M12" s="38"/>
      <c r="N12" s="38"/>
      <c r="O12" s="38"/>
    </row>
    <row r="13" spans="2:16" s="1" customFormat="1" ht="20.25" customHeight="1" x14ac:dyDescent="0.2"/>
    <row r="14" spans="2:16" s="1" customFormat="1" ht="24" customHeight="1" x14ac:dyDescent="0.2">
      <c r="F14" s="27" t="s">
        <v>128</v>
      </c>
      <c r="G14" s="27"/>
      <c r="H14" s="27"/>
      <c r="I14" s="27"/>
    </row>
    <row r="15" spans="2:16" s="1" customFormat="1" ht="43.15" customHeight="1" x14ac:dyDescent="0.2"/>
    <row r="16" spans="2:16" s="1" customFormat="1" ht="20.85" customHeight="1" x14ac:dyDescent="0.2">
      <c r="C16" s="21" t="s">
        <v>129</v>
      </c>
      <c r="D16" s="21"/>
      <c r="E16" s="21"/>
    </row>
    <row r="17" spans="2:13" s="1" customFormat="1" ht="2.65" customHeight="1" x14ac:dyDescent="0.2"/>
    <row r="18" spans="2:13" s="1" customFormat="1" ht="20.85" customHeight="1" x14ac:dyDescent="0.2">
      <c r="C18" s="21" t="s">
        <v>130</v>
      </c>
      <c r="D18" s="21"/>
      <c r="E18" s="21"/>
    </row>
    <row r="19" spans="2:13" s="1" customFormat="1" ht="2.65" customHeight="1" x14ac:dyDescent="0.2"/>
    <row r="20" spans="2:13" s="1" customFormat="1" ht="20.85" customHeight="1" x14ac:dyDescent="0.2">
      <c r="C20" s="21" t="s">
        <v>131</v>
      </c>
      <c r="D20" s="21"/>
      <c r="E20" s="21"/>
    </row>
    <row r="21" spans="2:13" s="1" customFormat="1" ht="2.65" customHeight="1" x14ac:dyDescent="0.2"/>
    <row r="22" spans="2:13" s="1" customFormat="1" ht="20.85" customHeight="1" x14ac:dyDescent="0.2">
      <c r="C22" s="21" t="s">
        <v>132</v>
      </c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18" t="s">
        <v>150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3" s="1" customFormat="1" ht="2.65" customHeight="1" x14ac:dyDescent="0.2"/>
    <row r="26" spans="2:13" s="1" customFormat="1" ht="61.5" customHeight="1" x14ac:dyDescent="0.2">
      <c r="B26" s="19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133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1658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21" t="s">
        <v>134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1963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21" t="s">
        <v>135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1" t="s">
        <v>10</v>
      </c>
      <c r="M41" s="4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485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21" t="s">
        <v>136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1" t="s">
        <v>10</v>
      </c>
      <c r="M46" s="4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1">
        <f>ROUND(I47+ K47,2)</f>
        <v>0</v>
      </c>
      <c r="M47" s="32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41" t="s">
        <v>10</v>
      </c>
      <c r="M49" s="41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13.25</v>
      </c>
      <c r="H50" s="11">
        <v>0</v>
      </c>
      <c r="I50" s="10">
        <f t="shared" ref="I50:I85" si="0">ROUND(G50* H50,2)</f>
        <v>0</v>
      </c>
      <c r="J50" s="5">
        <v>8</v>
      </c>
      <c r="K50" s="10">
        <f t="shared" ref="K50:K85" si="1">ROUND(I50* J50/100,2)</f>
        <v>0</v>
      </c>
      <c r="L50" s="31">
        <f t="shared" ref="L50:L85" si="2">ROUND(I50+ K50,2)</f>
        <v>0</v>
      </c>
      <c r="M50" s="32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12.78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1">
        <f t="shared" si="2"/>
        <v>0</v>
      </c>
      <c r="M51" s="3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1">
        <f t="shared" si="2"/>
        <v>0</v>
      </c>
      <c r="M52" s="32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2.81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1">
        <f t="shared" si="2"/>
        <v>0</v>
      </c>
      <c r="M53" s="3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1">
        <f t="shared" si="2"/>
        <v>0</v>
      </c>
      <c r="M54" s="32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28</v>
      </c>
      <c r="G55" s="8">
        <v>117.5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1">
        <f t="shared" si="2"/>
        <v>0</v>
      </c>
      <c r="M55" s="3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1">
        <f t="shared" si="2"/>
        <v>0</v>
      </c>
      <c r="M56" s="32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5.62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1">
        <f t="shared" si="2"/>
        <v>0</v>
      </c>
      <c r="M57" s="32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0.75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1">
        <f t="shared" si="2"/>
        <v>0</v>
      </c>
      <c r="M58" s="3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14</v>
      </c>
      <c r="G59" s="8">
        <v>48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1">
        <f t="shared" si="2"/>
        <v>0</v>
      </c>
      <c r="M59" s="3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32</v>
      </c>
      <c r="G60" s="8">
        <v>67.44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1">
        <f t="shared" si="2"/>
        <v>0</v>
      </c>
      <c r="M60" s="3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32</v>
      </c>
      <c r="G61" s="8">
        <v>15.07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1">
        <f t="shared" si="2"/>
        <v>0</v>
      </c>
      <c r="M61" s="32"/>
    </row>
    <row r="62" spans="2:13" s="1" customFormat="1" ht="19.7" customHeight="1" x14ac:dyDescent="0.2">
      <c r="B62" s="5">
        <v>17</v>
      </c>
      <c r="C62" s="6" t="s">
        <v>151</v>
      </c>
      <c r="D62" s="6" t="s">
        <v>152</v>
      </c>
      <c r="E62" s="7" t="s">
        <v>153</v>
      </c>
      <c r="F62" s="6" t="s">
        <v>32</v>
      </c>
      <c r="G62" s="8">
        <v>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0">
        <f t="shared" si="2"/>
        <v>0</v>
      </c>
      <c r="M62" s="9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32</v>
      </c>
      <c r="G63" s="8">
        <v>13.9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1">
        <f t="shared" si="2"/>
        <v>0</v>
      </c>
      <c r="M63" s="32"/>
    </row>
    <row r="64" spans="2:13" s="1" customFormat="1" ht="19.7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32</v>
      </c>
      <c r="G64" s="8">
        <v>106.01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1">
        <f t="shared" si="2"/>
        <v>0</v>
      </c>
      <c r="M64" s="32"/>
    </row>
    <row r="65" spans="2:13" s="1" customFormat="1" ht="28.7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1">
        <f t="shared" si="2"/>
        <v>0</v>
      </c>
      <c r="M65" s="32"/>
    </row>
    <row r="66" spans="2:13" s="1" customFormat="1" ht="28.7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18</v>
      </c>
      <c r="G66" s="8">
        <v>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1">
        <f t="shared" si="2"/>
        <v>0</v>
      </c>
      <c r="M66" s="32"/>
    </row>
    <row r="67" spans="2:13" s="1" customFormat="1" ht="28.7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18</v>
      </c>
      <c r="G67" s="8">
        <v>1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1">
        <f t="shared" si="2"/>
        <v>0</v>
      </c>
      <c r="M67" s="32"/>
    </row>
    <row r="68" spans="2:13" s="1" customFormat="1" ht="19.7" customHeight="1" x14ac:dyDescent="0.2">
      <c r="B68" s="5">
        <v>23</v>
      </c>
      <c r="C68" s="6" t="s">
        <v>69</v>
      </c>
      <c r="D68" s="6" t="s">
        <v>70</v>
      </c>
      <c r="E68" s="7" t="s">
        <v>71</v>
      </c>
      <c r="F68" s="6" t="s">
        <v>18</v>
      </c>
      <c r="G68" s="8">
        <v>15.49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1">
        <f t="shared" si="2"/>
        <v>0</v>
      </c>
      <c r="M68" s="32"/>
    </row>
    <row r="69" spans="2:13" s="1" customFormat="1" ht="19.7" customHeight="1" x14ac:dyDescent="0.2">
      <c r="B69" s="5">
        <v>24</v>
      </c>
      <c r="C69" s="6" t="s">
        <v>72</v>
      </c>
      <c r="D69" s="6" t="s">
        <v>73</v>
      </c>
      <c r="E69" s="7" t="s">
        <v>74</v>
      </c>
      <c r="F69" s="6" t="s">
        <v>75</v>
      </c>
      <c r="G69" s="8">
        <v>6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31">
        <f t="shared" si="2"/>
        <v>0</v>
      </c>
      <c r="M69" s="32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75</v>
      </c>
      <c r="G70" s="8">
        <v>4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31">
        <f t="shared" si="2"/>
        <v>0</v>
      </c>
      <c r="M70" s="32"/>
    </row>
    <row r="71" spans="2:13" s="1" customFormat="1" ht="19.7" customHeight="1" x14ac:dyDescent="0.2">
      <c r="B71" s="5">
        <v>26</v>
      </c>
      <c r="C71" s="6" t="s">
        <v>79</v>
      </c>
      <c r="D71" s="6" t="s">
        <v>80</v>
      </c>
      <c r="E71" s="7" t="s">
        <v>81</v>
      </c>
      <c r="F71" s="6" t="s">
        <v>82</v>
      </c>
      <c r="G71" s="8">
        <v>48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31">
        <f t="shared" si="2"/>
        <v>0</v>
      </c>
      <c r="M71" s="32"/>
    </row>
    <row r="72" spans="2:13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86</v>
      </c>
      <c r="G72" s="8">
        <v>23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1">
        <f t="shared" si="2"/>
        <v>0</v>
      </c>
      <c r="M72" s="32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82</v>
      </c>
      <c r="G73" s="8">
        <v>253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1">
        <f t="shared" si="2"/>
        <v>0</v>
      </c>
      <c r="M73" s="32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82</v>
      </c>
      <c r="G74" s="8">
        <v>114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31">
        <f t="shared" si="2"/>
        <v>0</v>
      </c>
      <c r="M74" s="32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82</v>
      </c>
      <c r="G75" s="8">
        <v>48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1">
        <f t="shared" si="2"/>
        <v>0</v>
      </c>
      <c r="M75" s="32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82</v>
      </c>
      <c r="G76" s="8">
        <v>16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1">
        <f t="shared" si="2"/>
        <v>0</v>
      </c>
      <c r="M76" s="32"/>
    </row>
    <row r="77" spans="2:13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97</v>
      </c>
      <c r="F77" s="6" t="s">
        <v>82</v>
      </c>
      <c r="G77" s="8">
        <v>26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31">
        <f t="shared" si="2"/>
        <v>0</v>
      </c>
      <c r="M77" s="32"/>
    </row>
    <row r="78" spans="2:13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102</v>
      </c>
      <c r="F78" s="6" t="s">
        <v>82</v>
      </c>
      <c r="G78" s="8">
        <v>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1">
        <f t="shared" si="2"/>
        <v>0</v>
      </c>
      <c r="M78" s="32"/>
    </row>
    <row r="79" spans="2:13" s="1" customFormat="1" ht="19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82</v>
      </c>
      <c r="G79" s="8">
        <v>22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1">
        <f t="shared" si="2"/>
        <v>0</v>
      </c>
      <c r="M79" s="32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105</v>
      </c>
      <c r="F80" s="6" t="s">
        <v>82</v>
      </c>
      <c r="G80" s="8">
        <v>24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31">
        <f t="shared" si="2"/>
        <v>0</v>
      </c>
      <c r="M80" s="32"/>
    </row>
    <row r="81" spans="2:14" s="1" customFormat="1" ht="19.7" customHeight="1" x14ac:dyDescent="0.2">
      <c r="B81" s="5">
        <v>36</v>
      </c>
      <c r="C81" s="6" t="s">
        <v>108</v>
      </c>
      <c r="D81" s="6" t="s">
        <v>109</v>
      </c>
      <c r="E81" s="7" t="s">
        <v>89</v>
      </c>
      <c r="F81" s="6" t="s">
        <v>82</v>
      </c>
      <c r="G81" s="8">
        <v>120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1">
        <f t="shared" si="2"/>
        <v>0</v>
      </c>
      <c r="M81" s="32"/>
    </row>
    <row r="82" spans="2:14" s="1" customFormat="1" ht="19.7" customHeight="1" x14ac:dyDescent="0.2">
      <c r="B82" s="5">
        <v>37</v>
      </c>
      <c r="C82" s="6" t="s">
        <v>110</v>
      </c>
      <c r="D82" s="6" t="s">
        <v>111</v>
      </c>
      <c r="E82" s="7" t="s">
        <v>94</v>
      </c>
      <c r="F82" s="6" t="s">
        <v>82</v>
      </c>
      <c r="G82" s="8">
        <v>8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31">
        <f t="shared" si="2"/>
        <v>0</v>
      </c>
      <c r="M82" s="32"/>
    </row>
    <row r="83" spans="2:14" s="1" customFormat="1" ht="19.7" customHeight="1" x14ac:dyDescent="0.2">
      <c r="B83" s="5">
        <v>38</v>
      </c>
      <c r="C83" s="6" t="s">
        <v>112</v>
      </c>
      <c r="D83" s="6" t="s">
        <v>113</v>
      </c>
      <c r="E83" s="7" t="s">
        <v>97</v>
      </c>
      <c r="F83" s="6" t="s">
        <v>82</v>
      </c>
      <c r="G83" s="8">
        <v>10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31">
        <f t="shared" si="2"/>
        <v>0</v>
      </c>
      <c r="M83" s="32"/>
    </row>
    <row r="84" spans="2:14" s="1" customFormat="1" ht="19.7" customHeight="1" x14ac:dyDescent="0.2">
      <c r="B84" s="5">
        <v>39</v>
      </c>
      <c r="C84" s="6" t="s">
        <v>114</v>
      </c>
      <c r="D84" s="6" t="s">
        <v>115</v>
      </c>
      <c r="E84" s="7" t="s">
        <v>116</v>
      </c>
      <c r="F84" s="6" t="s">
        <v>82</v>
      </c>
      <c r="G84" s="8">
        <v>18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31">
        <f t="shared" si="2"/>
        <v>0</v>
      </c>
      <c r="M84" s="32"/>
    </row>
    <row r="85" spans="2:14" s="1" customFormat="1" ht="19.7" customHeight="1" x14ac:dyDescent="0.2">
      <c r="B85" s="5">
        <v>40</v>
      </c>
      <c r="C85" s="6" t="s">
        <v>117</v>
      </c>
      <c r="D85" s="6" t="s">
        <v>118</v>
      </c>
      <c r="E85" s="7" t="s">
        <v>105</v>
      </c>
      <c r="F85" s="6" t="s">
        <v>82</v>
      </c>
      <c r="G85" s="8">
        <v>8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31">
        <f t="shared" si="2"/>
        <v>0</v>
      </c>
      <c r="M85" s="32"/>
    </row>
    <row r="86" spans="2:14" s="1" customFormat="1" ht="55.9" customHeight="1" x14ac:dyDescent="0.2"/>
    <row r="87" spans="2:14" s="1" customFormat="1" ht="21.4" customHeight="1" x14ac:dyDescent="0.2">
      <c r="B87" s="22" t="s">
        <v>119</v>
      </c>
      <c r="C87" s="22"/>
      <c r="D87" s="22"/>
      <c r="E87" s="22"/>
      <c r="F87" s="28">
        <f>ROUND(I32+I37+I42+I47+I50+I51+I52+I53+I54+I55+I56+I57+I58+I59+I60+I61+I62+I63+I64+I65+I66+I67+I68+I69+I70+I71+I72+I73+I74+I75+I76+I77+I78+I79+I80+I81+I82+I83+I84+I85,2)</f>
        <v>0</v>
      </c>
      <c r="G87" s="29"/>
      <c r="H87" s="29"/>
      <c r="I87" s="29"/>
      <c r="J87" s="29"/>
      <c r="K87" s="29"/>
      <c r="L87" s="29"/>
      <c r="M87" s="30"/>
    </row>
    <row r="88" spans="2:14" s="1" customFormat="1" ht="21.4" customHeight="1" x14ac:dyDescent="0.2">
      <c r="B88" s="22" t="s">
        <v>120</v>
      </c>
      <c r="C88" s="22"/>
      <c r="D88" s="22"/>
      <c r="E88" s="22"/>
      <c r="F88" s="34">
        <f>ROUND(L32+L37+L42+L47+L50+L51+L52+L53+L54+L55+L56+L57+L58+L59+L60+L61+L62+L63+L64+L65+L66+L67+L68+L69+L70+L71+L72+L73+L74+L75+L76+L77+L78+L79+L80+L81+L82+L83+L84+L85,2)</f>
        <v>0</v>
      </c>
      <c r="G88" s="35"/>
      <c r="H88" s="35"/>
      <c r="I88" s="35"/>
      <c r="J88" s="35"/>
      <c r="K88" s="35"/>
      <c r="L88" s="35"/>
      <c r="M88" s="36"/>
    </row>
    <row r="89" spans="2:14" s="1" customFormat="1" ht="11.1" customHeight="1" x14ac:dyDescent="0.2"/>
    <row r="90" spans="2:14" s="1" customFormat="1" ht="80.099999999999994" customHeight="1" x14ac:dyDescent="0.2">
      <c r="B90" s="16" t="s">
        <v>137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65" customHeight="1" x14ac:dyDescent="0.2"/>
    <row r="92" spans="2:14" s="1" customFormat="1" ht="110.1" customHeight="1" x14ac:dyDescent="0.2">
      <c r="B92" s="16" t="s">
        <v>138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5.25" customHeight="1" x14ac:dyDescent="0.2"/>
    <row r="94" spans="2:14" s="1" customFormat="1" ht="110.1" customHeight="1" x14ac:dyDescent="0.2">
      <c r="B94" s="20" t="s">
        <v>139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</row>
    <row r="95" spans="2:14" s="1" customFormat="1" ht="5.25" customHeight="1" x14ac:dyDescent="0.2"/>
    <row r="96" spans="2:14" s="1" customFormat="1" ht="37.9" customHeight="1" x14ac:dyDescent="0.2">
      <c r="C96" s="23" t="s">
        <v>121</v>
      </c>
      <c r="D96" s="23"/>
      <c r="E96" s="23"/>
      <c r="F96" s="37" t="s">
        <v>122</v>
      </c>
      <c r="G96" s="37"/>
      <c r="H96" s="37"/>
      <c r="I96" s="37"/>
      <c r="J96" s="37"/>
      <c r="K96" s="37"/>
      <c r="L96" s="37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8.7" customHeight="1" x14ac:dyDescent="0.2"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4" s="1" customFormat="1" ht="2.65" customHeight="1" x14ac:dyDescent="0.2"/>
    <row r="102" spans="2:14" s="1" customFormat="1" ht="203.1" customHeight="1" x14ac:dyDescent="0.2">
      <c r="B102" s="16" t="s">
        <v>140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65" customHeight="1" x14ac:dyDescent="0.2"/>
    <row r="104" spans="2:14" s="1" customFormat="1" ht="36.950000000000003" customHeight="1" x14ac:dyDescent="0.2">
      <c r="B104" s="17" t="s">
        <v>141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</row>
    <row r="105" spans="2:14" s="1" customFormat="1" ht="2.65" customHeight="1" x14ac:dyDescent="0.2"/>
    <row r="106" spans="2:14" s="1" customFormat="1" ht="37.9" customHeight="1" x14ac:dyDescent="0.2">
      <c r="C106" s="23" t="s">
        <v>123</v>
      </c>
      <c r="D106" s="23"/>
      <c r="E106" s="23"/>
      <c r="F106" s="33" t="s">
        <v>124</v>
      </c>
      <c r="G106" s="33"/>
      <c r="H106" s="33"/>
      <c r="I106" s="33"/>
      <c r="J106" s="33"/>
      <c r="K106" s="33"/>
      <c r="L106" s="33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4" s="1" customFormat="1" ht="2.65" customHeight="1" x14ac:dyDescent="0.2"/>
    <row r="112" spans="2:14" s="1" customFormat="1" ht="159.94999999999999" customHeight="1" x14ac:dyDescent="0.2">
      <c r="B112" s="16" t="s">
        <v>142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65" customHeight="1" x14ac:dyDescent="0.2"/>
    <row r="114" spans="2:14" s="1" customFormat="1" ht="54.95" customHeight="1" x14ac:dyDescent="0.2">
      <c r="B114" s="16" t="s">
        <v>143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65" customHeight="1" x14ac:dyDescent="0.2"/>
    <row r="116" spans="2:14" s="1" customFormat="1" ht="60" customHeight="1" x14ac:dyDescent="0.2">
      <c r="B116" s="20" t="s">
        <v>144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2:14" s="1" customFormat="1" ht="2.65" customHeight="1" x14ac:dyDescent="0.2"/>
    <row r="118" spans="2:14" s="1" customFormat="1" ht="48" customHeight="1" x14ac:dyDescent="0.2">
      <c r="B118" s="20" t="s">
        <v>145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125.1" customHeight="1" x14ac:dyDescent="0.2">
      <c r="B120" s="16" t="s">
        <v>146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84.95" customHeight="1" x14ac:dyDescent="0.2">
      <c r="B122" s="16" t="s">
        <v>147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86.85" customHeight="1" x14ac:dyDescent="0.2"/>
    <row r="124" spans="2:14" s="1" customFormat="1" ht="17.649999999999999" customHeight="1" x14ac:dyDescent="0.2">
      <c r="J124" s="39" t="s">
        <v>148</v>
      </c>
      <c r="K124" s="39"/>
      <c r="L124" s="39"/>
    </row>
    <row r="125" spans="2:14" s="1" customFormat="1" ht="145.15" customHeight="1" x14ac:dyDescent="0.2"/>
    <row r="126" spans="2:14" s="1" customFormat="1" ht="81.599999999999994" customHeight="1" x14ac:dyDescent="0.2">
      <c r="B126" s="25" t="s">
        <v>149</v>
      </c>
      <c r="C126" s="25"/>
      <c r="D126" s="25"/>
      <c r="E126" s="25"/>
      <c r="F126" s="25"/>
      <c r="G126" s="25"/>
      <c r="H126" s="25"/>
      <c r="I126" s="25"/>
      <c r="J126" s="25"/>
      <c r="K126" s="25"/>
    </row>
  </sheetData>
  <sheetProtection algorithmName="SHA-512" hashValue="nb37M23GdVvN2XR0poqI34sZo1SCP8Zy/iYdfsIfhhegC783qCxJdQoXFWdUer1eFifrqV14aK1MUxUMEfeMSw==" saltValue="3JQbaQLz/3Fh90HN9n5HBg==" spinCount="100000" sheet="1" objects="1" scenarios="1"/>
  <mergeCells count="101">
    <mergeCell ref="L75:M75"/>
    <mergeCell ref="L76:M76"/>
    <mergeCell ref="L77:M77"/>
    <mergeCell ref="L83:M83"/>
    <mergeCell ref="L84:M84"/>
    <mergeCell ref="L85:M85"/>
    <mergeCell ref="L78:M78"/>
    <mergeCell ref="L79:M79"/>
    <mergeCell ref="L80:M80"/>
    <mergeCell ref="L81:M81"/>
    <mergeCell ref="L82:M8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F88:M88"/>
    <mergeCell ref="F96:L96"/>
    <mergeCell ref="F97:L97"/>
    <mergeCell ref="F98:L98"/>
    <mergeCell ref="F99:L99"/>
    <mergeCell ref="F100:L100"/>
    <mergeCell ref="H11:O12"/>
    <mergeCell ref="J124:L12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3:M63"/>
    <mergeCell ref="L64:M64"/>
    <mergeCell ref="L65:M65"/>
    <mergeCell ref="C97:E97"/>
    <mergeCell ref="C98:E98"/>
    <mergeCell ref="C99:E99"/>
    <mergeCell ref="C100:E100"/>
    <mergeCell ref="F106:L106"/>
    <mergeCell ref="F107:L107"/>
    <mergeCell ref="F108:L108"/>
    <mergeCell ref="F109:L109"/>
    <mergeCell ref="F110:L110"/>
    <mergeCell ref="B116:N116"/>
    <mergeCell ref="B118:N118"/>
    <mergeCell ref="B120:N120"/>
    <mergeCell ref="B122:N122"/>
    <mergeCell ref="B126:K126"/>
    <mergeCell ref="B4:E4"/>
    <mergeCell ref="B44:L44"/>
    <mergeCell ref="B6:E6"/>
    <mergeCell ref="B8:E8"/>
    <mergeCell ref="B87:E87"/>
    <mergeCell ref="F14:I14"/>
    <mergeCell ref="F87:M87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C108:E108"/>
    <mergeCell ref="C109:E109"/>
    <mergeCell ref="C110:E110"/>
    <mergeCell ref="B3:E3"/>
    <mergeCell ref="B5:E5"/>
    <mergeCell ref="B7:E7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8:E88"/>
    <mergeCell ref="B90:N90"/>
    <mergeCell ref="B92:N92"/>
    <mergeCell ref="B94:N94"/>
    <mergeCell ref="C106:E106"/>
    <mergeCell ref="C107:E107"/>
    <mergeCell ref="C16:E16"/>
    <mergeCell ref="C18:E18"/>
    <mergeCell ref="C20:E20"/>
    <mergeCell ref="C22:E22"/>
    <mergeCell ref="C96:E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2025-11-03T09:43:55Z</dcterms:created>
  <dcterms:modified xsi:type="dcterms:W3CDTF">2025-11-03T10:34:49Z</dcterms:modified>
</cp:coreProperties>
</file>